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wilczynski\Mój dysk\Firmy\OLO\BIP\ZAMÓWIENIA PUBLICZNE\2025\do 130 000\DAG.250.2.7.2025 - tonery\"/>
    </mc:Choice>
  </mc:AlternateContent>
  <xr:revisionPtr revIDLastSave="0" documentId="13_ncr:1_{029DABDC-65AF-4DAD-A469-96C7BCBC99EB}" xr6:coauthVersionLast="47" xr6:coauthVersionMax="47" xr10:uidLastSave="{00000000-0000-0000-0000-000000000000}"/>
  <bookViews>
    <workbookView xWindow="28680" yWindow="-120" windowWidth="29040" windowHeight="15720" xr2:uid="{2B6E803D-2FBE-4D69-9084-926278705C78}"/>
  </bookViews>
  <sheets>
    <sheet name="tone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25" i="1"/>
  <c r="I25" i="1" s="1"/>
  <c r="E34" i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34" i="1" l="1"/>
  <c r="I34" i="1"/>
</calcChain>
</file>

<file path=xl/sharedStrings.xml><?xml version="1.0" encoding="utf-8"?>
<sst xmlns="http://schemas.openxmlformats.org/spreadsheetml/2006/main" count="55" uniqueCount="55">
  <si>
    <t>Załącznik do oferty</t>
  </si>
  <si>
    <t>LP</t>
  </si>
  <si>
    <t>Nazwa Drukarki</t>
  </si>
  <si>
    <t>Kod tonera/bębna</t>
  </si>
  <si>
    <t>Wydajność
(stron)*</t>
  </si>
  <si>
    <t>Ilość tonerów w szt.</t>
  </si>
  <si>
    <t>Cena jednostkowa netto</t>
  </si>
  <si>
    <t>VAT w %</t>
  </si>
  <si>
    <t>Wartość netto</t>
  </si>
  <si>
    <t>Wartość brutto</t>
  </si>
  <si>
    <t>Brother HL-2250DN</t>
  </si>
  <si>
    <r>
      <t xml:space="preserve">Toner Brother </t>
    </r>
    <r>
      <rPr>
        <b/>
        <sz val="10"/>
        <rFont val="Arial"/>
        <family val="2"/>
        <charset val="238"/>
      </rPr>
      <t>TN-2220</t>
    </r>
    <r>
      <rPr>
        <sz val="10"/>
        <rFont val="Arial"/>
        <family val="2"/>
        <charset val="238"/>
      </rPr>
      <t xml:space="preserve"> (black)</t>
    </r>
  </si>
  <si>
    <t>Brother HL-2250DN / DCP-7055</t>
  </si>
  <si>
    <r>
      <t xml:space="preserve">Bęben Brother </t>
    </r>
    <r>
      <rPr>
        <b/>
        <sz val="10"/>
        <rFont val="Arial"/>
        <family val="2"/>
        <charset val="238"/>
      </rPr>
      <t>DR-2200</t>
    </r>
    <r>
      <rPr>
        <sz val="10"/>
        <rFont val="Arial"/>
        <family val="2"/>
        <charset val="238"/>
      </rPr>
      <t xml:space="preserve"> (black)</t>
    </r>
  </si>
  <si>
    <t>Canon i-SENSYS MF226dn / MF229dn</t>
  </si>
  <si>
    <r>
      <t xml:space="preserve">Toner Canon </t>
    </r>
    <r>
      <rPr>
        <b/>
        <sz val="10"/>
        <rFont val="Arial"/>
        <family val="2"/>
        <charset val="238"/>
      </rPr>
      <t>CRG-737</t>
    </r>
    <r>
      <rPr>
        <sz val="10"/>
        <rFont val="Arial"/>
        <family val="2"/>
        <charset val="238"/>
      </rPr>
      <t xml:space="preserve"> (black)</t>
    </r>
  </si>
  <si>
    <t>Canon i-SENSYS MF4580dn</t>
  </si>
  <si>
    <r>
      <t xml:space="preserve">Toner Canon </t>
    </r>
    <r>
      <rPr>
        <b/>
        <sz val="10"/>
        <rFont val="Arial"/>
        <family val="2"/>
        <charset val="238"/>
      </rPr>
      <t>CRG-728</t>
    </r>
    <r>
      <rPr>
        <sz val="10"/>
        <rFont val="Arial"/>
        <family val="2"/>
        <charset val="238"/>
      </rPr>
      <t xml:space="preserve"> (black)</t>
    </r>
  </si>
  <si>
    <t>Canon i-SENSYS X1238i</t>
  </si>
  <si>
    <r>
      <t xml:space="preserve">Toner Canon </t>
    </r>
    <r>
      <rPr>
        <b/>
        <sz val="10"/>
        <rFont val="Arial"/>
        <family val="2"/>
        <charset val="238"/>
      </rPr>
      <t>T08</t>
    </r>
    <r>
      <rPr>
        <sz val="10"/>
        <rFont val="Arial"/>
        <family val="2"/>
        <charset val="238"/>
      </rPr>
      <t xml:space="preserve"> (black) 3010C006</t>
    </r>
  </si>
  <si>
    <t>Canon imageRUNNER 1643i</t>
  </si>
  <si>
    <r>
      <t xml:space="preserve">Toner Canon </t>
    </r>
    <r>
      <rPr>
        <b/>
        <sz val="10"/>
        <rFont val="Arial"/>
        <family val="2"/>
        <charset val="238"/>
      </rPr>
      <t>T06</t>
    </r>
    <r>
      <rPr>
        <sz val="10"/>
        <rFont val="Arial"/>
        <family val="2"/>
        <charset val="238"/>
      </rPr>
      <t xml:space="preserve"> (black) 3526C002</t>
    </r>
  </si>
  <si>
    <t>HP LaserJet 1018 (CB419A)</t>
  </si>
  <si>
    <r>
      <t xml:space="preserve">Toner HP Q2612A (black) nr </t>
    </r>
    <r>
      <rPr>
        <b/>
        <sz val="10"/>
        <rFont val="Arial"/>
        <family val="2"/>
        <charset val="238"/>
      </rPr>
      <t>12A</t>
    </r>
  </si>
  <si>
    <t>HP LaserJet Pro P1102 (CE651A)</t>
  </si>
  <si>
    <r>
      <t xml:space="preserve">Toner HP CE285A (black) nr </t>
    </r>
    <r>
      <rPr>
        <b/>
        <sz val="10"/>
        <rFont val="Arial"/>
        <family val="2"/>
        <charset val="238"/>
      </rPr>
      <t>85A</t>
    </r>
  </si>
  <si>
    <t>HP LaserJet Pro M1536DNF (CE538A)</t>
  </si>
  <si>
    <r>
      <t xml:space="preserve">Toner HP CE278A (black) nr </t>
    </r>
    <r>
      <rPr>
        <b/>
        <sz val="10"/>
        <rFont val="Arial"/>
        <family val="2"/>
        <charset val="238"/>
      </rPr>
      <t>78A</t>
    </r>
  </si>
  <si>
    <t>Samsung ML-1640</t>
  </si>
  <si>
    <r>
      <t xml:space="preserve">Toner Samsung </t>
    </r>
    <r>
      <rPr>
        <b/>
        <sz val="10"/>
        <rFont val="Arial"/>
        <family val="2"/>
        <charset val="238"/>
      </rPr>
      <t>MLT-D1082S</t>
    </r>
    <r>
      <rPr>
        <sz val="10"/>
        <rFont val="Arial"/>
        <family val="2"/>
        <charset val="238"/>
      </rPr>
      <t xml:space="preserve"> (black)</t>
    </r>
  </si>
  <si>
    <t>HP LaserJet Enterprise Flow M880z (A2W75A)</t>
  </si>
  <si>
    <r>
      <t xml:space="preserve">Toner HP </t>
    </r>
    <r>
      <rPr>
        <b/>
        <sz val="10"/>
        <rFont val="Arial"/>
        <family val="2"/>
        <charset val="238"/>
      </rPr>
      <t>CF300A</t>
    </r>
    <r>
      <rPr>
        <sz val="10"/>
        <rFont val="Arial"/>
        <family val="2"/>
        <charset val="238"/>
      </rPr>
      <t xml:space="preserve"> (black) nr 827A</t>
    </r>
  </si>
  <si>
    <r>
      <t xml:space="preserve">Toner HP </t>
    </r>
    <r>
      <rPr>
        <b/>
        <sz val="10"/>
        <rFont val="Arial"/>
        <family val="2"/>
        <charset val="238"/>
      </rPr>
      <t>CF301A</t>
    </r>
    <r>
      <rPr>
        <sz val="10"/>
        <rFont val="Arial"/>
        <family val="2"/>
        <charset val="238"/>
      </rPr>
      <t xml:space="preserve"> (cyan) nr 827A</t>
    </r>
  </si>
  <si>
    <r>
      <t xml:space="preserve">Toner HP </t>
    </r>
    <r>
      <rPr>
        <b/>
        <sz val="10"/>
        <rFont val="Arial"/>
        <family val="2"/>
        <charset val="238"/>
      </rPr>
      <t>CF302A</t>
    </r>
    <r>
      <rPr>
        <sz val="10"/>
        <rFont val="Arial"/>
        <family val="2"/>
        <charset val="238"/>
      </rPr>
      <t xml:space="preserve"> (yellow) nr 827A</t>
    </r>
  </si>
  <si>
    <r>
      <t xml:space="preserve">Toner HP </t>
    </r>
    <r>
      <rPr>
        <b/>
        <sz val="10"/>
        <rFont val="Arial"/>
        <family val="2"/>
        <charset val="238"/>
      </rPr>
      <t>CF303A</t>
    </r>
    <r>
      <rPr>
        <sz val="10"/>
        <rFont val="Arial"/>
        <family val="2"/>
        <charset val="238"/>
      </rPr>
      <t xml:space="preserve"> (magenta) nr 827A</t>
    </r>
  </si>
  <si>
    <r>
      <t xml:space="preserve">Bęben HP </t>
    </r>
    <r>
      <rPr>
        <b/>
        <sz val="10"/>
        <rFont val="Arial"/>
        <family val="2"/>
        <charset val="238"/>
      </rPr>
      <t>CF358A</t>
    </r>
    <r>
      <rPr>
        <sz val="10"/>
        <rFont val="Arial"/>
        <family val="2"/>
        <charset val="238"/>
      </rPr>
      <t xml:space="preserve"> (black) nr 828A</t>
    </r>
  </si>
  <si>
    <r>
      <t xml:space="preserve">Bęben HP </t>
    </r>
    <r>
      <rPr>
        <b/>
        <sz val="10"/>
        <rFont val="Arial"/>
        <family val="2"/>
        <charset val="238"/>
      </rPr>
      <t>CF359A</t>
    </r>
    <r>
      <rPr>
        <sz val="10"/>
        <rFont val="Arial"/>
        <family val="2"/>
        <charset val="238"/>
      </rPr>
      <t xml:space="preserve"> (cyan) nr 828A</t>
    </r>
  </si>
  <si>
    <r>
      <t xml:space="preserve">Bęben HP </t>
    </r>
    <r>
      <rPr>
        <b/>
        <sz val="10"/>
        <rFont val="Arial"/>
        <family val="2"/>
        <charset val="238"/>
      </rPr>
      <t>CF364A</t>
    </r>
    <r>
      <rPr>
        <sz val="10"/>
        <rFont val="Arial"/>
        <family val="2"/>
        <charset val="238"/>
      </rPr>
      <t xml:space="preserve"> (yellow) nr 828A</t>
    </r>
  </si>
  <si>
    <r>
      <t xml:space="preserve">Bęben HP </t>
    </r>
    <r>
      <rPr>
        <b/>
        <sz val="10"/>
        <rFont val="Arial"/>
        <family val="2"/>
        <charset val="238"/>
      </rPr>
      <t>CF365A</t>
    </r>
    <r>
      <rPr>
        <sz val="10"/>
        <rFont val="Arial"/>
        <family val="2"/>
        <charset val="238"/>
      </rPr>
      <t xml:space="preserve"> (magenta) nr 828A</t>
    </r>
  </si>
  <si>
    <t>Canon i-SENSYS C1333i</t>
  </si>
  <si>
    <r>
      <t xml:space="preserve">Toner Canon </t>
    </r>
    <r>
      <rPr>
        <b/>
        <sz val="10"/>
        <rFont val="Arial"/>
        <family val="2"/>
        <charset val="238"/>
      </rPr>
      <t>T12 Bk</t>
    </r>
    <r>
      <rPr>
        <sz val="10"/>
        <rFont val="Arial"/>
        <family val="2"/>
        <charset val="238"/>
      </rPr>
      <t xml:space="preserve"> (balck) 5098C006</t>
    </r>
  </si>
  <si>
    <r>
      <t xml:space="preserve">Toner Canon </t>
    </r>
    <r>
      <rPr>
        <b/>
        <sz val="10"/>
        <rFont val="Arial"/>
        <family val="2"/>
        <charset val="238"/>
      </rPr>
      <t>T12 C</t>
    </r>
    <r>
      <rPr>
        <sz val="10"/>
        <rFont val="Arial"/>
        <family val="2"/>
        <charset val="238"/>
      </rPr>
      <t xml:space="preserve"> (cyan) 5098C006</t>
    </r>
  </si>
  <si>
    <r>
      <t xml:space="preserve">Toner Canon </t>
    </r>
    <r>
      <rPr>
        <b/>
        <sz val="10"/>
        <rFont val="Arial"/>
        <family val="2"/>
        <charset val="238"/>
      </rPr>
      <t>T12 Y</t>
    </r>
    <r>
      <rPr>
        <sz val="10"/>
        <rFont val="Arial"/>
        <family val="2"/>
        <charset val="238"/>
      </rPr>
      <t xml:space="preserve"> (yellow) 5098C006</t>
    </r>
  </si>
  <si>
    <r>
      <t xml:space="preserve">Toner Canon </t>
    </r>
    <r>
      <rPr>
        <b/>
        <sz val="10"/>
        <rFont val="Arial"/>
        <family val="2"/>
        <charset val="238"/>
      </rPr>
      <t>T12 M</t>
    </r>
    <r>
      <rPr>
        <sz val="10"/>
        <rFont val="Arial"/>
        <family val="2"/>
        <charset val="238"/>
      </rPr>
      <t xml:space="preserve"> (magenta) 5098C006</t>
    </r>
  </si>
  <si>
    <t>Konica Minolta Bizhub C250i</t>
  </si>
  <si>
    <r>
      <t xml:space="preserve">Toner Minolta </t>
    </r>
    <r>
      <rPr>
        <b/>
        <sz val="10"/>
        <rFont val="Arial"/>
        <family val="2"/>
        <charset val="238"/>
      </rPr>
      <t>TN328K</t>
    </r>
    <r>
      <rPr>
        <sz val="10"/>
        <rFont val="Arial"/>
        <family val="2"/>
        <charset val="238"/>
      </rPr>
      <t xml:space="preserve"> (balck)</t>
    </r>
  </si>
  <si>
    <r>
      <t xml:space="preserve">Toner Minolta </t>
    </r>
    <r>
      <rPr>
        <b/>
        <sz val="10"/>
        <rFont val="Arial"/>
        <family val="2"/>
        <charset val="238"/>
      </rPr>
      <t>TN328C</t>
    </r>
    <r>
      <rPr>
        <sz val="10"/>
        <rFont val="Arial"/>
        <family val="2"/>
        <charset val="238"/>
      </rPr>
      <t xml:space="preserve"> (cyan)</t>
    </r>
  </si>
  <si>
    <r>
      <t xml:space="preserve">Toner Minolta </t>
    </r>
    <r>
      <rPr>
        <b/>
        <sz val="10"/>
        <rFont val="Arial"/>
        <family val="2"/>
        <charset val="238"/>
      </rPr>
      <t>TN328Y</t>
    </r>
    <r>
      <rPr>
        <sz val="10"/>
        <rFont val="Arial"/>
        <family val="2"/>
        <charset val="238"/>
      </rPr>
      <t xml:space="preserve"> (yellow)</t>
    </r>
  </si>
  <si>
    <r>
      <t xml:space="preserve">Toner Minolta </t>
    </r>
    <r>
      <rPr>
        <b/>
        <sz val="10"/>
        <rFont val="Arial"/>
        <family val="2"/>
        <charset val="238"/>
      </rPr>
      <t>TN328M</t>
    </r>
    <r>
      <rPr>
        <sz val="10"/>
        <rFont val="Arial"/>
        <family val="2"/>
        <charset val="238"/>
      </rPr>
      <t xml:space="preserve"> (magenta)</t>
    </r>
  </si>
  <si>
    <t>SUMA</t>
  </si>
  <si>
    <t>X</t>
  </si>
  <si>
    <t>* na podstawie normy ISO/IEC 19798 i dla druku ciągłego</t>
  </si>
  <si>
    <t>FORMULARZ CENOWY</t>
  </si>
  <si>
    <t>DAG.250.2.7.2025 - Dostawa materiałów eksploatacyjnych do urządzeń drukujących</t>
  </si>
  <si>
    <t>ZESTAWIENIE MATERIAŁÓW EKSPLOATACYJNYCH DO URZĄDZEŃ DRUKUJĄCYCHNA NA ROK 2026 W OLO I WOTUiW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</si>
</sst>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5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9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10" fontId="1" fillId="0" borderId="0" xfId="0" applyNumberFormat="1" applyFont="1" applyAlignment="1">
      <alignment vertical="top"/>
    </xf>
    <xf numFmtId="164" fontId="1" fillId="2" borderId="2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2" fontId="1" fillId="2" borderId="1" xfId="1" applyNumberFormat="1" applyFont="1" applyFill="1" applyBorder="1" applyAlignment="1">
      <alignment horizontal="right" vertical="top"/>
    </xf>
    <xf numFmtId="4" fontId="2" fillId="3" borderId="1" xfId="0" applyNumberFormat="1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2" xfId="0" applyFont="1" applyBorder="1" applyAlignment="1">
      <alignment horizontal="right" vertical="top"/>
    </xf>
    <xf numFmtId="0" fontId="2" fillId="0" borderId="5" xfId="0" applyFont="1" applyBorder="1" applyAlignment="1">
      <alignment horizontal="right" vertical="top"/>
    </xf>
    <xf numFmtId="0" fontId="2" fillId="0" borderId="6" xfId="0" applyFont="1" applyBorder="1" applyAlignment="1">
      <alignment horizontal="right" vertical="top"/>
    </xf>
    <xf numFmtId="0" fontId="0" fillId="0" borderId="0" xfId="0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left" vertical="top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07945-A399-4AC0-955B-0481C808C6DD}">
  <sheetPr>
    <pageSetUpPr fitToPage="1"/>
  </sheetPr>
  <dimension ref="A1:I37"/>
  <sheetViews>
    <sheetView tabSelected="1" zoomScaleNormal="100" workbookViewId="0">
      <selection activeCell="M12" sqref="M12"/>
    </sheetView>
  </sheetViews>
  <sheetFormatPr defaultRowHeight="12.75" x14ac:dyDescent="0.2"/>
  <cols>
    <col min="1" max="1" width="3.5703125" style="1" customWidth="1"/>
    <col min="2" max="2" width="34" style="1" customWidth="1"/>
    <col min="3" max="3" width="40" style="1" customWidth="1"/>
    <col min="4" max="4" width="11" style="1" customWidth="1"/>
    <col min="5" max="5" width="8.85546875" style="1" customWidth="1"/>
    <col min="6" max="6" width="11.5703125" style="1" customWidth="1"/>
    <col min="7" max="7" width="7.28515625" style="2" customWidth="1"/>
    <col min="8" max="8" width="12.28515625" style="1" customWidth="1"/>
    <col min="9" max="9" width="11.5703125" style="1" customWidth="1"/>
    <col min="10" max="10" width="3" style="1" customWidth="1"/>
    <col min="11" max="16384" width="9.140625" style="1"/>
  </cols>
  <sheetData>
    <row r="1" spans="1:9" x14ac:dyDescent="0.2">
      <c r="A1" s="32" t="s">
        <v>53</v>
      </c>
      <c r="B1" s="32"/>
      <c r="C1" s="32"/>
      <c r="D1" s="32"/>
      <c r="E1" s="32"/>
      <c r="F1" s="32"/>
      <c r="G1" s="22"/>
      <c r="H1" s="26" t="s">
        <v>0</v>
      </c>
      <c r="I1" s="26"/>
    </row>
    <row r="3" spans="1:9" ht="18" x14ac:dyDescent="0.2">
      <c r="A3" s="31" t="s">
        <v>52</v>
      </c>
      <c r="B3" s="31"/>
      <c r="C3" s="31"/>
      <c r="D3" s="31"/>
      <c r="E3" s="31"/>
      <c r="F3" s="31"/>
      <c r="G3" s="31"/>
      <c r="H3" s="31"/>
      <c r="I3" s="31"/>
    </row>
    <row r="5" spans="1:9" ht="16.5" customHeight="1" x14ac:dyDescent="0.2">
      <c r="A5" s="27" t="s">
        <v>54</v>
      </c>
      <c r="B5" s="27"/>
      <c r="C5" s="27"/>
      <c r="D5" s="27"/>
      <c r="E5" s="27"/>
      <c r="F5" s="27"/>
      <c r="G5" s="27"/>
      <c r="H5" s="27"/>
      <c r="I5" s="27"/>
    </row>
    <row r="6" spans="1:9" x14ac:dyDescent="0.2">
      <c r="F6" s="2"/>
    </row>
    <row r="7" spans="1:9" s="6" customFormat="1" ht="40.5" customHeight="1" x14ac:dyDescent="0.2">
      <c r="A7" s="3" t="s">
        <v>1</v>
      </c>
      <c r="B7" s="3" t="s">
        <v>2</v>
      </c>
      <c r="C7" s="3" t="s">
        <v>3</v>
      </c>
      <c r="D7" s="4" t="s">
        <v>4</v>
      </c>
      <c r="E7" s="4" t="s">
        <v>5</v>
      </c>
      <c r="F7" s="5" t="s">
        <v>6</v>
      </c>
      <c r="G7" s="4" t="s">
        <v>7</v>
      </c>
      <c r="H7" s="4" t="s">
        <v>8</v>
      </c>
      <c r="I7" s="4" t="s">
        <v>9</v>
      </c>
    </row>
    <row r="8" spans="1:9" x14ac:dyDescent="0.2">
      <c r="A8" s="7">
        <v>1</v>
      </c>
      <c r="B8" s="7" t="s">
        <v>10</v>
      </c>
      <c r="C8" s="8" t="s">
        <v>11</v>
      </c>
      <c r="D8" s="7">
        <v>2600</v>
      </c>
      <c r="E8" s="15">
        <v>8</v>
      </c>
      <c r="F8" s="17"/>
      <c r="G8" s="9">
        <v>0.23</v>
      </c>
      <c r="H8" s="10">
        <f>E8*F8</f>
        <v>0</v>
      </c>
      <c r="I8" s="10">
        <f>ROUND(H8*G8+H8,2)</f>
        <v>0</v>
      </c>
    </row>
    <row r="9" spans="1:9" x14ac:dyDescent="0.2">
      <c r="A9" s="7">
        <v>3</v>
      </c>
      <c r="B9" s="7" t="s">
        <v>12</v>
      </c>
      <c r="C9" s="8" t="s">
        <v>13</v>
      </c>
      <c r="D9" s="7">
        <v>12000</v>
      </c>
      <c r="E9" s="15">
        <v>2</v>
      </c>
      <c r="F9" s="17"/>
      <c r="G9" s="9">
        <v>0.23</v>
      </c>
      <c r="H9" s="10">
        <f t="shared" ref="H9:H33" si="0">E9*F9</f>
        <v>0</v>
      </c>
      <c r="I9" s="10">
        <f t="shared" ref="I9:I33" si="1">ROUND(H9*G9+H9,2)</f>
        <v>0</v>
      </c>
    </row>
    <row r="10" spans="1:9" x14ac:dyDescent="0.2">
      <c r="A10" s="7">
        <v>4</v>
      </c>
      <c r="B10" s="7" t="s">
        <v>14</v>
      </c>
      <c r="C10" s="8" t="s">
        <v>15</v>
      </c>
      <c r="D10" s="7">
        <v>2400</v>
      </c>
      <c r="E10" s="15">
        <v>4</v>
      </c>
      <c r="F10" s="17"/>
      <c r="G10" s="9">
        <v>0.23</v>
      </c>
      <c r="H10" s="10">
        <f t="shared" si="0"/>
        <v>0</v>
      </c>
      <c r="I10" s="10">
        <f t="shared" si="1"/>
        <v>0</v>
      </c>
    </row>
    <row r="11" spans="1:9" x14ac:dyDescent="0.2">
      <c r="A11" s="7">
        <v>5</v>
      </c>
      <c r="B11" s="7" t="s">
        <v>16</v>
      </c>
      <c r="C11" s="11" t="s">
        <v>17</v>
      </c>
      <c r="D11" s="7">
        <v>2100</v>
      </c>
      <c r="E11" s="15">
        <v>1</v>
      </c>
      <c r="F11" s="17"/>
      <c r="G11" s="9">
        <v>0.23</v>
      </c>
      <c r="H11" s="10">
        <f t="shared" si="0"/>
        <v>0</v>
      </c>
      <c r="I11" s="10">
        <f t="shared" si="1"/>
        <v>0</v>
      </c>
    </row>
    <row r="12" spans="1:9" x14ac:dyDescent="0.2">
      <c r="A12" s="7">
        <v>6</v>
      </c>
      <c r="B12" s="7" t="s">
        <v>18</v>
      </c>
      <c r="C12" s="11" t="s">
        <v>19</v>
      </c>
      <c r="D12" s="7">
        <v>11000</v>
      </c>
      <c r="E12" s="15">
        <v>4</v>
      </c>
      <c r="F12" s="17"/>
      <c r="G12" s="9">
        <v>0.23</v>
      </c>
      <c r="H12" s="10">
        <f t="shared" si="0"/>
        <v>0</v>
      </c>
      <c r="I12" s="10">
        <f t="shared" si="1"/>
        <v>0</v>
      </c>
    </row>
    <row r="13" spans="1:9" x14ac:dyDescent="0.2">
      <c r="A13" s="7">
        <v>7</v>
      </c>
      <c r="B13" s="7" t="s">
        <v>20</v>
      </c>
      <c r="C13" s="11" t="s">
        <v>21</v>
      </c>
      <c r="D13" s="7">
        <v>20500</v>
      </c>
      <c r="E13" s="15">
        <v>2</v>
      </c>
      <c r="F13" s="17"/>
      <c r="G13" s="9">
        <v>0.23</v>
      </c>
      <c r="H13" s="10">
        <f t="shared" si="0"/>
        <v>0</v>
      </c>
      <c r="I13" s="10">
        <f t="shared" si="1"/>
        <v>0</v>
      </c>
    </row>
    <row r="14" spans="1:9" x14ac:dyDescent="0.2">
      <c r="A14" s="7">
        <v>8</v>
      </c>
      <c r="B14" s="7" t="s">
        <v>22</v>
      </c>
      <c r="C14" s="8" t="s">
        <v>23</v>
      </c>
      <c r="D14" s="7">
        <v>2000</v>
      </c>
      <c r="E14" s="15">
        <v>2</v>
      </c>
      <c r="F14" s="17"/>
      <c r="G14" s="9">
        <v>0.23</v>
      </c>
      <c r="H14" s="10">
        <f t="shared" si="0"/>
        <v>0</v>
      </c>
      <c r="I14" s="10">
        <f t="shared" si="1"/>
        <v>0</v>
      </c>
    </row>
    <row r="15" spans="1:9" x14ac:dyDescent="0.2">
      <c r="A15" s="7">
        <v>9</v>
      </c>
      <c r="B15" s="7" t="s">
        <v>24</v>
      </c>
      <c r="C15" s="8" t="s">
        <v>25</v>
      </c>
      <c r="D15" s="7">
        <v>1600</v>
      </c>
      <c r="E15" s="15">
        <v>2</v>
      </c>
      <c r="F15" s="17"/>
      <c r="G15" s="9">
        <v>0.23</v>
      </c>
      <c r="H15" s="10">
        <f t="shared" si="0"/>
        <v>0</v>
      </c>
      <c r="I15" s="10">
        <f t="shared" si="1"/>
        <v>0</v>
      </c>
    </row>
    <row r="16" spans="1:9" x14ac:dyDescent="0.2">
      <c r="A16" s="7">
        <v>10</v>
      </c>
      <c r="B16" s="7" t="s">
        <v>26</v>
      </c>
      <c r="C16" s="8" t="s">
        <v>27</v>
      </c>
      <c r="D16" s="7">
        <v>2100</v>
      </c>
      <c r="E16" s="15">
        <v>4</v>
      </c>
      <c r="F16" s="17"/>
      <c r="G16" s="9">
        <v>0.23</v>
      </c>
      <c r="H16" s="10">
        <f t="shared" si="0"/>
        <v>0</v>
      </c>
      <c r="I16" s="10">
        <f t="shared" si="1"/>
        <v>0</v>
      </c>
    </row>
    <row r="17" spans="1:9" x14ac:dyDescent="0.2">
      <c r="A17" s="7">
        <v>11</v>
      </c>
      <c r="B17" s="7" t="s">
        <v>28</v>
      </c>
      <c r="C17" s="8" t="s">
        <v>29</v>
      </c>
      <c r="D17" s="7">
        <v>1500</v>
      </c>
      <c r="E17" s="15">
        <v>2</v>
      </c>
      <c r="F17" s="17"/>
      <c r="G17" s="9">
        <v>0.23</v>
      </c>
      <c r="H17" s="10">
        <f t="shared" si="0"/>
        <v>0</v>
      </c>
      <c r="I17" s="10">
        <f t="shared" si="1"/>
        <v>0</v>
      </c>
    </row>
    <row r="18" spans="1:9" ht="12.75" customHeight="1" x14ac:dyDescent="0.2">
      <c r="A18" s="7">
        <v>12</v>
      </c>
      <c r="B18" s="28" t="s">
        <v>30</v>
      </c>
      <c r="C18" s="8" t="s">
        <v>31</v>
      </c>
      <c r="D18" s="7">
        <v>29500</v>
      </c>
      <c r="E18" s="15">
        <v>2</v>
      </c>
      <c r="F18" s="17"/>
      <c r="G18" s="9">
        <v>0.23</v>
      </c>
      <c r="H18" s="10">
        <f t="shared" si="0"/>
        <v>0</v>
      </c>
      <c r="I18" s="10">
        <f t="shared" si="1"/>
        <v>0</v>
      </c>
    </row>
    <row r="19" spans="1:9" x14ac:dyDescent="0.2">
      <c r="A19" s="7">
        <v>13</v>
      </c>
      <c r="B19" s="29"/>
      <c r="C19" s="8" t="s">
        <v>32</v>
      </c>
      <c r="D19" s="7">
        <v>32000</v>
      </c>
      <c r="E19" s="15">
        <v>1</v>
      </c>
      <c r="F19" s="17"/>
      <c r="G19" s="9">
        <v>0.23</v>
      </c>
      <c r="H19" s="10">
        <f t="shared" si="0"/>
        <v>0</v>
      </c>
      <c r="I19" s="10">
        <f t="shared" si="1"/>
        <v>0</v>
      </c>
    </row>
    <row r="20" spans="1:9" x14ac:dyDescent="0.2">
      <c r="A20" s="7">
        <v>14</v>
      </c>
      <c r="B20" s="29"/>
      <c r="C20" s="8" t="s">
        <v>33</v>
      </c>
      <c r="D20" s="7">
        <v>32000</v>
      </c>
      <c r="E20" s="15">
        <v>1</v>
      </c>
      <c r="F20" s="17"/>
      <c r="G20" s="9">
        <v>0.23</v>
      </c>
      <c r="H20" s="10">
        <f t="shared" si="0"/>
        <v>0</v>
      </c>
      <c r="I20" s="10">
        <f t="shared" si="1"/>
        <v>0</v>
      </c>
    </row>
    <row r="21" spans="1:9" x14ac:dyDescent="0.2">
      <c r="A21" s="7">
        <v>15</v>
      </c>
      <c r="B21" s="29"/>
      <c r="C21" s="8" t="s">
        <v>34</v>
      </c>
      <c r="D21" s="7">
        <v>32000</v>
      </c>
      <c r="E21" s="15">
        <v>1</v>
      </c>
      <c r="F21" s="17"/>
      <c r="G21" s="9">
        <v>0.23</v>
      </c>
      <c r="H21" s="10">
        <f t="shared" si="0"/>
        <v>0</v>
      </c>
      <c r="I21" s="10">
        <f t="shared" si="1"/>
        <v>0</v>
      </c>
    </row>
    <row r="22" spans="1:9" x14ac:dyDescent="0.2">
      <c r="A22" s="7">
        <v>16</v>
      </c>
      <c r="B22" s="29"/>
      <c r="C22" s="8" t="s">
        <v>35</v>
      </c>
      <c r="D22" s="7">
        <v>30000</v>
      </c>
      <c r="E22" s="15">
        <v>2</v>
      </c>
      <c r="F22" s="17"/>
      <c r="G22" s="9">
        <v>0.23</v>
      </c>
      <c r="H22" s="10">
        <f t="shared" si="0"/>
        <v>0</v>
      </c>
      <c r="I22" s="10">
        <f t="shared" si="1"/>
        <v>0</v>
      </c>
    </row>
    <row r="23" spans="1:9" x14ac:dyDescent="0.2">
      <c r="A23" s="7">
        <v>17</v>
      </c>
      <c r="B23" s="29"/>
      <c r="C23" s="8" t="s">
        <v>36</v>
      </c>
      <c r="D23" s="7">
        <v>30000</v>
      </c>
      <c r="E23" s="15">
        <v>1</v>
      </c>
      <c r="F23" s="18"/>
      <c r="G23" s="9">
        <v>0.23</v>
      </c>
      <c r="H23" s="10">
        <f t="shared" si="0"/>
        <v>0</v>
      </c>
      <c r="I23" s="10">
        <f t="shared" si="1"/>
        <v>0</v>
      </c>
    </row>
    <row r="24" spans="1:9" x14ac:dyDescent="0.2">
      <c r="A24" s="7">
        <v>18</v>
      </c>
      <c r="B24" s="29"/>
      <c r="C24" s="8" t="s">
        <v>37</v>
      </c>
      <c r="D24" s="7">
        <v>30000</v>
      </c>
      <c r="E24" s="15">
        <v>1</v>
      </c>
      <c r="F24" s="18"/>
      <c r="G24" s="9">
        <v>0.23</v>
      </c>
      <c r="H24" s="10">
        <f t="shared" si="0"/>
        <v>0</v>
      </c>
      <c r="I24" s="10">
        <f t="shared" si="1"/>
        <v>0</v>
      </c>
    </row>
    <row r="25" spans="1:9" x14ac:dyDescent="0.2">
      <c r="A25" s="7">
        <v>19</v>
      </c>
      <c r="B25" s="29"/>
      <c r="C25" s="8" t="s">
        <v>38</v>
      </c>
      <c r="D25" s="7">
        <v>30000</v>
      </c>
      <c r="E25" s="15">
        <v>1</v>
      </c>
      <c r="F25" s="18"/>
      <c r="G25" s="9">
        <v>0.23</v>
      </c>
      <c r="H25" s="10">
        <f t="shared" si="0"/>
        <v>0</v>
      </c>
      <c r="I25" s="10">
        <f t="shared" si="1"/>
        <v>0</v>
      </c>
    </row>
    <row r="26" spans="1:9" x14ac:dyDescent="0.2">
      <c r="A26" s="7">
        <v>24</v>
      </c>
      <c r="B26" s="30" t="s">
        <v>39</v>
      </c>
      <c r="C26" s="8" t="s">
        <v>40</v>
      </c>
      <c r="D26" s="7">
        <v>7400</v>
      </c>
      <c r="E26" s="15">
        <v>2</v>
      </c>
      <c r="F26" s="19"/>
      <c r="G26" s="9">
        <v>0.23</v>
      </c>
      <c r="H26" s="10">
        <f t="shared" si="0"/>
        <v>0</v>
      </c>
      <c r="I26" s="10">
        <f t="shared" si="1"/>
        <v>0</v>
      </c>
    </row>
    <row r="27" spans="1:9" x14ac:dyDescent="0.2">
      <c r="A27" s="7">
        <v>25</v>
      </c>
      <c r="B27" s="30"/>
      <c r="C27" s="8" t="s">
        <v>41</v>
      </c>
      <c r="D27" s="7">
        <v>5300</v>
      </c>
      <c r="E27" s="15">
        <v>2</v>
      </c>
      <c r="F27" s="19"/>
      <c r="G27" s="9">
        <v>0.23</v>
      </c>
      <c r="H27" s="10">
        <f t="shared" si="0"/>
        <v>0</v>
      </c>
      <c r="I27" s="10">
        <f t="shared" si="1"/>
        <v>0</v>
      </c>
    </row>
    <row r="28" spans="1:9" x14ac:dyDescent="0.2">
      <c r="A28" s="7">
        <v>26</v>
      </c>
      <c r="B28" s="30"/>
      <c r="C28" s="8" t="s">
        <v>42</v>
      </c>
      <c r="D28" s="7">
        <v>5300</v>
      </c>
      <c r="E28" s="15">
        <v>2</v>
      </c>
      <c r="F28" s="19"/>
      <c r="G28" s="9">
        <v>0.23</v>
      </c>
      <c r="H28" s="10">
        <f t="shared" si="0"/>
        <v>0</v>
      </c>
      <c r="I28" s="10">
        <f t="shared" si="1"/>
        <v>0</v>
      </c>
    </row>
    <row r="29" spans="1:9" x14ac:dyDescent="0.2">
      <c r="A29" s="7">
        <v>27</v>
      </c>
      <c r="B29" s="30"/>
      <c r="C29" s="8" t="s">
        <v>43</v>
      </c>
      <c r="D29" s="7">
        <v>5300</v>
      </c>
      <c r="E29" s="15">
        <v>2</v>
      </c>
      <c r="F29" s="19"/>
      <c r="G29" s="9">
        <v>0.23</v>
      </c>
      <c r="H29" s="10">
        <f t="shared" si="0"/>
        <v>0</v>
      </c>
      <c r="I29" s="10">
        <f t="shared" si="1"/>
        <v>0</v>
      </c>
    </row>
    <row r="30" spans="1:9" x14ac:dyDescent="0.2">
      <c r="A30" s="7">
        <v>28</v>
      </c>
      <c r="B30" s="30" t="s">
        <v>44</v>
      </c>
      <c r="C30" s="8" t="s">
        <v>45</v>
      </c>
      <c r="D30" s="7">
        <v>28000</v>
      </c>
      <c r="E30" s="15">
        <v>4</v>
      </c>
      <c r="F30" s="19"/>
      <c r="G30" s="9">
        <v>0.23</v>
      </c>
      <c r="H30" s="10">
        <f t="shared" si="0"/>
        <v>0</v>
      </c>
      <c r="I30" s="10">
        <f t="shared" si="1"/>
        <v>0</v>
      </c>
    </row>
    <row r="31" spans="1:9" x14ac:dyDescent="0.2">
      <c r="A31" s="7">
        <v>29</v>
      </c>
      <c r="B31" s="30"/>
      <c r="C31" s="8" t="s">
        <v>46</v>
      </c>
      <c r="D31" s="7">
        <v>28000</v>
      </c>
      <c r="E31" s="15">
        <v>4</v>
      </c>
      <c r="F31" s="19"/>
      <c r="G31" s="9">
        <v>0.23</v>
      </c>
      <c r="H31" s="10">
        <f t="shared" si="0"/>
        <v>0</v>
      </c>
      <c r="I31" s="10">
        <f t="shared" si="1"/>
        <v>0</v>
      </c>
    </row>
    <row r="32" spans="1:9" x14ac:dyDescent="0.2">
      <c r="A32" s="7">
        <v>30</v>
      </c>
      <c r="B32" s="30"/>
      <c r="C32" s="8" t="s">
        <v>47</v>
      </c>
      <c r="D32" s="7">
        <v>28000</v>
      </c>
      <c r="E32" s="15">
        <v>4</v>
      </c>
      <c r="F32" s="19"/>
      <c r="G32" s="9">
        <v>0.23</v>
      </c>
      <c r="H32" s="10">
        <f t="shared" si="0"/>
        <v>0</v>
      </c>
      <c r="I32" s="10">
        <f t="shared" si="1"/>
        <v>0</v>
      </c>
    </row>
    <row r="33" spans="1:9" x14ac:dyDescent="0.2">
      <c r="A33" s="7">
        <v>31</v>
      </c>
      <c r="B33" s="30"/>
      <c r="C33" s="8" t="s">
        <v>48</v>
      </c>
      <c r="D33" s="7">
        <v>28000</v>
      </c>
      <c r="E33" s="15">
        <v>4</v>
      </c>
      <c r="F33" s="19"/>
      <c r="G33" s="9">
        <v>0.23</v>
      </c>
      <c r="H33" s="10">
        <f t="shared" si="0"/>
        <v>0</v>
      </c>
      <c r="I33" s="10">
        <f t="shared" si="1"/>
        <v>0</v>
      </c>
    </row>
    <row r="34" spans="1:9" x14ac:dyDescent="0.2">
      <c r="A34" s="23" t="s">
        <v>49</v>
      </c>
      <c r="B34" s="24"/>
      <c r="C34" s="25"/>
      <c r="D34" s="12"/>
      <c r="E34" s="21">
        <f>SUM(E8:E33)</f>
        <v>65</v>
      </c>
      <c r="F34" s="14"/>
      <c r="G34" s="13" t="s">
        <v>50</v>
      </c>
      <c r="H34" s="20">
        <f>SUM(H8:H33)</f>
        <v>0</v>
      </c>
      <c r="I34" s="20">
        <f>SUM(I8:I33)</f>
        <v>0</v>
      </c>
    </row>
    <row r="36" spans="1:9" x14ac:dyDescent="0.2">
      <c r="B36" s="1" t="s">
        <v>51</v>
      </c>
    </row>
    <row r="37" spans="1:9" x14ac:dyDescent="0.2">
      <c r="H37" s="16"/>
    </row>
  </sheetData>
  <mergeCells count="8">
    <mergeCell ref="A34:C34"/>
    <mergeCell ref="H1:I1"/>
    <mergeCell ref="A5:I5"/>
    <mergeCell ref="B18:B25"/>
    <mergeCell ref="B26:B29"/>
    <mergeCell ref="B30:B33"/>
    <mergeCell ref="A3:I3"/>
    <mergeCell ref="A1:F1"/>
  </mergeCells>
  <pageMargins left="0.57999999999999996" right="0.56999999999999995" top="0.66" bottom="0.73" header="0.5" footer="0.5"/>
  <pageSetup paperSize="9" scale="9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tonery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Wilczyński</dc:creator>
  <cp:lastModifiedBy>Michał Wilczyński</cp:lastModifiedBy>
  <cp:lastPrinted>2024-12-11T12:34:22Z</cp:lastPrinted>
  <dcterms:created xsi:type="dcterms:W3CDTF">2023-12-08T07:40:44Z</dcterms:created>
  <dcterms:modified xsi:type="dcterms:W3CDTF">2025-12-12T10:55:34Z</dcterms:modified>
</cp:coreProperties>
</file>